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Dec Allocations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G14" i="1"/>
  <c r="G11"/>
</calcChain>
</file>

<file path=xl/sharedStrings.xml><?xml version="1.0" encoding="utf-8"?>
<sst xmlns="http://schemas.openxmlformats.org/spreadsheetml/2006/main" count="24" uniqueCount="24">
  <si>
    <t>Lutheran Church of the Resurrection</t>
  </si>
  <si>
    <t>Nov YTD
Net Income</t>
  </si>
  <si>
    <t>New Balance</t>
  </si>
  <si>
    <t>Current Balances</t>
  </si>
  <si>
    <t xml:space="preserve">    Less Additional Benev. In Dec.</t>
  </si>
  <si>
    <t>Net Amount to be allocated</t>
  </si>
  <si>
    <t>Proposed Allocation:</t>
  </si>
  <si>
    <t xml:space="preserve">1. </t>
  </si>
  <si>
    <t>Facilities Maintenance Reserve</t>
  </si>
  <si>
    <t xml:space="preserve">2. </t>
  </si>
  <si>
    <t>Operating Reserve</t>
  </si>
  <si>
    <t xml:space="preserve">3. </t>
  </si>
  <si>
    <t xml:space="preserve">4. </t>
  </si>
  <si>
    <t>Insurance Provisions</t>
  </si>
  <si>
    <t>Total Allocated</t>
  </si>
  <si>
    <t>Account #</t>
  </si>
  <si>
    <t>017-99-00-49</t>
  </si>
  <si>
    <t>PPP Loan Account # 017-99-00-77</t>
  </si>
  <si>
    <t>017-98-00-18</t>
  </si>
  <si>
    <t>027-98-00-22</t>
  </si>
  <si>
    <t>027-98-99-26</t>
  </si>
  <si>
    <t>Facilities Project Reserve *</t>
  </si>
  <si>
    <t>*  The $45,860 will be whatever is remaining at the end of the year after all the other allocations have been made.</t>
  </si>
  <si>
    <t xml:space="preserve">    This could be more or less than what is identified on the slide.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</si>
</sst>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2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0" xfId="1" applyNumberFormat="1" applyFont="1" applyFill="1" applyBorder="1"/>
    <xf numFmtId="164" fontId="5" fillId="0" borderId="8" xfId="1" applyNumberFormat="1" applyFont="1" applyBorder="1"/>
    <xf numFmtId="164" fontId="5" fillId="0" borderId="3" xfId="1" applyNumberFormat="1" applyFont="1" applyBorder="1"/>
    <xf numFmtId="164" fontId="5" fillId="0" borderId="7" xfId="1" applyNumberFormat="1" applyFont="1" applyFill="1" applyBorder="1"/>
    <xf numFmtId="164" fontId="5" fillId="0" borderId="9" xfId="1" applyNumberFormat="1" applyFont="1" applyBorder="1"/>
    <xf numFmtId="0" fontId="4" fillId="0" borderId="0" xfId="0" applyFont="1" applyBorder="1"/>
    <xf numFmtId="164" fontId="6" fillId="0" borderId="0" xfId="1" applyNumberFormat="1" applyFont="1" applyFill="1" applyBorder="1"/>
    <xf numFmtId="164" fontId="6" fillId="2" borderId="4" xfId="1" applyNumberFormat="1" applyFont="1" applyFill="1" applyBorder="1"/>
    <xf numFmtId="164" fontId="6" fillId="0" borderId="3" xfId="1" applyNumberFormat="1" applyFont="1" applyFill="1" applyBorder="1"/>
    <xf numFmtId="0" fontId="2" fillId="0" borderId="0" xfId="0" quotePrefix="1" applyFont="1" applyAlignment="1">
      <alignment horizontal="center"/>
    </xf>
    <xf numFmtId="0" fontId="2" fillId="0" borderId="8" xfId="0" applyFont="1" applyBorder="1"/>
    <xf numFmtId="164" fontId="5" fillId="0" borderId="11" xfId="1" applyNumberFormat="1" applyFont="1" applyBorder="1"/>
    <xf numFmtId="164" fontId="5" fillId="0" borderId="3" xfId="1" applyNumberFormat="1" applyFont="1" applyFill="1" applyBorder="1"/>
    <xf numFmtId="164" fontId="7" fillId="0" borderId="8" xfId="1" applyNumberFormat="1" applyFont="1" applyBorder="1"/>
    <xf numFmtId="164" fontId="7" fillId="0" borderId="10" xfId="1" applyNumberFormat="1" applyFont="1" applyBorder="1"/>
    <xf numFmtId="164" fontId="5" fillId="0" borderId="6" xfId="1" applyNumberFormat="1" applyFont="1" applyBorder="1"/>
    <xf numFmtId="0" fontId="2" fillId="0" borderId="10" xfId="0" applyFont="1" applyBorder="1"/>
    <xf numFmtId="164" fontId="2" fillId="0" borderId="6" xfId="0" applyNumberFormat="1" applyFont="1" applyBorder="1"/>
    <xf numFmtId="164" fontId="2" fillId="0" borderId="3" xfId="0" applyNumberFormat="1" applyFont="1" applyFill="1" applyBorder="1"/>
    <xf numFmtId="164" fontId="2" fillId="0" borderId="10" xfId="0" applyNumberFormat="1" applyFont="1" applyBorder="1"/>
    <xf numFmtId="164" fontId="7" fillId="0" borderId="9" xfId="1" applyNumberFormat="1" applyFont="1" applyBorder="1"/>
    <xf numFmtId="0" fontId="2" fillId="0" borderId="12" xfId="0" applyFont="1" applyBorder="1"/>
    <xf numFmtId="0" fontId="2" fillId="0" borderId="3" xfId="0" applyFont="1" applyFill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quotePrefix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2021%20Budget-Council_Nov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Dec Council Meeting"/>
      <sheetName val="Summary New Year"/>
      <sheetName val="New Year-Full Year"/>
      <sheetName val="Options"/>
      <sheetName val="Benevolence"/>
      <sheetName val="Pastor"/>
      <sheetName val="Comparison"/>
      <sheetName val="Assoc. Pastor"/>
      <sheetName val="Band and Other Music"/>
      <sheetName val="Rates"/>
      <sheetName val="Pie Chart"/>
      <sheetName val="Expenses"/>
    </sheetNames>
    <sheetDataSet>
      <sheetData sheetId="0">
        <row r="2">
          <cell r="C2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tabSelected="1" workbookViewId="0">
      <selection activeCell="B18" sqref="B18"/>
    </sheetView>
  </sheetViews>
  <sheetFormatPr defaultRowHeight="21"/>
  <cols>
    <col min="1" max="1" width="4.36328125" style="1" customWidth="1"/>
    <col min="2" max="2" width="40.1796875" style="1" customWidth="1"/>
    <col min="3" max="3" width="21.54296875" style="1" customWidth="1"/>
    <col min="4" max="4" width="22.7265625" style="1" customWidth="1"/>
    <col min="5" max="5" width="21.54296875" style="1" customWidth="1"/>
    <col min="6" max="6" width="1.453125" style="1" customWidth="1"/>
    <col min="7" max="7" width="16.08984375" style="1" customWidth="1"/>
    <col min="8" max="16384" width="8.7265625" style="1"/>
  </cols>
  <sheetData>
    <row r="1" spans="1:8" ht="26">
      <c r="B1" s="30" t="s">
        <v>0</v>
      </c>
      <c r="C1" s="30"/>
      <c r="D1" s="30"/>
      <c r="E1" s="30"/>
      <c r="F1" s="30"/>
      <c r="G1" s="30"/>
    </row>
    <row r="3" spans="1:8">
      <c r="D3" s="31">
        <v>2020</v>
      </c>
      <c r="E3" s="32"/>
      <c r="F3" s="2"/>
      <c r="G3" s="3"/>
    </row>
    <row r="4" spans="1:8" ht="83" customHeight="1">
      <c r="B4" s="4"/>
      <c r="C4" s="4"/>
      <c r="D4" s="5" t="s">
        <v>17</v>
      </c>
      <c r="E4" s="5" t="s">
        <v>1</v>
      </c>
      <c r="F4" s="6"/>
      <c r="G4" s="5" t="s">
        <v>2</v>
      </c>
      <c r="H4" s="4"/>
    </row>
    <row r="5" spans="1:8">
      <c r="B5" s="4" t="s">
        <v>3</v>
      </c>
      <c r="C5" s="4"/>
      <c r="D5" s="8">
        <v>56200</v>
      </c>
      <c r="E5" s="8">
        <v>75859.97000000003</v>
      </c>
      <c r="F5" s="9"/>
      <c r="G5" s="10"/>
      <c r="H5" s="4"/>
    </row>
    <row r="6" spans="1:8">
      <c r="B6" s="4" t="s">
        <v>4</v>
      </c>
      <c r="C6" s="4"/>
      <c r="D6" s="11">
        <v>5000</v>
      </c>
      <c r="E6" s="11"/>
      <c r="F6" s="9"/>
      <c r="G6" s="7"/>
      <c r="H6" s="4"/>
    </row>
    <row r="7" spans="1:8">
      <c r="B7" s="12" t="s">
        <v>5</v>
      </c>
      <c r="C7" s="12"/>
      <c r="D7" s="14">
        <v>51200</v>
      </c>
      <c r="E7" s="14">
        <v>75859.97000000003</v>
      </c>
      <c r="F7" s="15"/>
      <c r="G7" s="13"/>
      <c r="H7" s="4"/>
    </row>
    <row r="8" spans="1:8">
      <c r="B8" s="4"/>
      <c r="C8" s="4"/>
      <c r="F8" s="4"/>
      <c r="H8" s="4"/>
    </row>
    <row r="9" spans="1:8">
      <c r="B9" s="12" t="s">
        <v>6</v>
      </c>
      <c r="C9" s="33" t="s">
        <v>15</v>
      </c>
      <c r="F9" s="4"/>
      <c r="H9" s="4"/>
    </row>
    <row r="10" spans="1:8">
      <c r="A10" s="16" t="s">
        <v>7</v>
      </c>
      <c r="B10" s="4" t="s">
        <v>8</v>
      </c>
      <c r="C10" s="34" t="s">
        <v>16</v>
      </c>
      <c r="D10" s="17"/>
      <c r="E10" s="18">
        <v>20000</v>
      </c>
      <c r="F10" s="19"/>
      <c r="G10" s="20">
        <v>33765.629999999997</v>
      </c>
      <c r="H10" s="4"/>
    </row>
    <row r="11" spans="1:8">
      <c r="A11" s="16" t="s">
        <v>9</v>
      </c>
      <c r="B11" s="4" t="s">
        <v>10</v>
      </c>
      <c r="C11" s="34" t="s">
        <v>18</v>
      </c>
      <c r="D11" s="21">
        <v>25600</v>
      </c>
      <c r="E11" s="22">
        <v>10000</v>
      </c>
      <c r="F11" s="19"/>
      <c r="G11" s="21">
        <f>56917.66+8185</f>
        <v>65102.66</v>
      </c>
      <c r="H11" s="4"/>
    </row>
    <row r="12" spans="1:8">
      <c r="A12" s="16" t="s">
        <v>11</v>
      </c>
      <c r="B12" s="4" t="s">
        <v>21</v>
      </c>
      <c r="C12" s="34" t="s">
        <v>19</v>
      </c>
      <c r="D12" s="23"/>
      <c r="E12" s="24">
        <v>45859.97000000003</v>
      </c>
      <c r="F12" s="25"/>
      <c r="G12" s="26">
        <v>214676.52000000002</v>
      </c>
      <c r="H12" s="4"/>
    </row>
    <row r="13" spans="1:8">
      <c r="A13" s="16" t="s">
        <v>12</v>
      </c>
      <c r="B13" s="4" t="s">
        <v>13</v>
      </c>
      <c r="C13" s="34" t="s">
        <v>20</v>
      </c>
      <c r="D13" s="27">
        <v>25600</v>
      </c>
      <c r="E13" s="28"/>
      <c r="F13" s="29"/>
      <c r="G13" s="27">
        <v>55102.66</v>
      </c>
      <c r="H13" s="4"/>
    </row>
    <row r="14" spans="1:8">
      <c r="B14" s="12" t="s">
        <v>14</v>
      </c>
      <c r="C14" s="12"/>
      <c r="D14" s="14">
        <v>51200</v>
      </c>
      <c r="E14" s="14">
        <v>75859.97000000003</v>
      </c>
      <c r="F14" s="15"/>
      <c r="G14" s="14">
        <f>360462.47+8185</f>
        <v>368647.47</v>
      </c>
      <c r="H14" s="4"/>
    </row>
    <row r="16" spans="1:8">
      <c r="B16" s="1" t="s">
        <v>22</v>
      </c>
    </row>
    <row r="17" spans="2:2">
      <c r="B17" s="1" t="s">
        <v>23</v>
      </c>
    </row>
  </sheetData>
  <mergeCells count="2">
    <mergeCell ref="B1:G1"/>
    <mergeCell ref="D3:E3"/>
  </mergeCells>
  <pageMargins left="0.7" right="0.7" top="0.75" bottom="0.75" header="0.3" footer="0.3"/>
  <pageSetup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Allocations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2020-12-16T20:09:55Z</cp:lastPrinted>
  <dcterms:created xsi:type="dcterms:W3CDTF">2020-12-15T01:47:33Z</dcterms:created>
  <dcterms:modified xsi:type="dcterms:W3CDTF">2020-12-16T20:10:21Z</dcterms:modified>
</cp:coreProperties>
</file>